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/>
  </bookViews>
  <sheets>
    <sheet name="Arkusz1" sheetId="1" r:id="rId1"/>
  </sheets>
  <definedNames>
    <definedName name="_xlnm.Print_Area" localSheetId="0">Arkusz1!$A$1:$H$111</definedName>
  </definedNames>
  <calcPr calcId="124519" iterateDelta="1E-4"/>
</workbook>
</file>

<file path=xl/calcChain.xml><?xml version="1.0" encoding="utf-8"?>
<calcChain xmlns="http://schemas.openxmlformats.org/spreadsheetml/2006/main">
  <c r="H106" i="1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2"/>
  <c r="G32"/>
  <c r="H31"/>
  <c r="G31"/>
  <c r="H30"/>
  <c r="G30"/>
  <c r="H29"/>
  <c r="G29"/>
  <c r="H28"/>
  <c r="G28"/>
  <c r="H27"/>
  <c r="G27"/>
  <c r="H26"/>
  <c r="G26"/>
  <c r="H20"/>
  <c r="H21" s="1"/>
  <c r="G20"/>
  <c r="G21" s="1"/>
  <c r="H107" l="1"/>
  <c r="H93"/>
  <c r="G107"/>
  <c r="H33"/>
  <c r="G93"/>
  <c r="G33"/>
  <c r="G110" l="1"/>
  <c r="G109"/>
</calcChain>
</file>

<file path=xl/sharedStrings.xml><?xml version="1.0" encoding="utf-8"?>
<sst xmlns="http://schemas.openxmlformats.org/spreadsheetml/2006/main" count="263" uniqueCount="163">
  <si>
    <t>L.p.</t>
  </si>
  <si>
    <t>j.m.</t>
  </si>
  <si>
    <t>kg</t>
  </si>
  <si>
    <t>Asortyment</t>
  </si>
  <si>
    <t>Przedmiot zamówienia:</t>
  </si>
  <si>
    <t xml:space="preserve">Formularz cenowy </t>
  </si>
  <si>
    <t>Nazwa(y) Wykonawcy (ów)</t>
  </si>
  <si>
    <t>RAZEM</t>
  </si>
  <si>
    <t>wartość netto w zł</t>
  </si>
  <si>
    <t>wartość brutto w zł</t>
  </si>
  <si>
    <t>szt</t>
  </si>
  <si>
    <t>L.p</t>
  </si>
  <si>
    <t>szt.</t>
  </si>
  <si>
    <t xml:space="preserve">CPV 15800000-6 Różne produkty spożywcze; </t>
  </si>
  <si>
    <t xml:space="preserve">CPV 15400000-2 Oleje i tłuszcze zwierzęce lub roślinne; </t>
  </si>
  <si>
    <t xml:space="preserve">CPV 03142500-3 Jaja; </t>
  </si>
  <si>
    <t xml:space="preserve">CPV 15600000-4 Produkty przemiału ziarna skrobi i produktów skrobiowych; </t>
  </si>
  <si>
    <t xml:space="preserve">CPV 15981000-8 Wody mineralne; </t>
  </si>
  <si>
    <t xml:space="preserve">CPV 55000000-3 Produkty mleczarskie; </t>
  </si>
  <si>
    <t xml:space="preserve">CPV 15511000-3 Mleko; </t>
  </si>
  <si>
    <t>litr</t>
  </si>
  <si>
    <t>liść laurowy (6g)</t>
  </si>
  <si>
    <t>Tabela nr 4</t>
  </si>
  <si>
    <t>cena jedn. brutto</t>
  </si>
  <si>
    <t>Tabela nr 5</t>
  </si>
  <si>
    <t>mąka ziemniaczana</t>
  </si>
  <si>
    <t>płatki śniadaniowe owsiane (1 kg)</t>
  </si>
  <si>
    <t>Tabela nr 6</t>
  </si>
  <si>
    <t>cukier biały   kat 1</t>
  </si>
  <si>
    <t>cukier puder  0,5 kg</t>
  </si>
  <si>
    <t>cukier waniliowy 32g</t>
  </si>
  <si>
    <t>kminek mielony ( 20g)</t>
  </si>
  <si>
    <t>ocet winny   1l</t>
  </si>
  <si>
    <t>proszek do pieczenia (32g)</t>
  </si>
  <si>
    <t>rozmaryn (15g)</t>
  </si>
  <si>
    <t>ziele angielskie (15g)</t>
  </si>
  <si>
    <t>Tabela nr 7</t>
  </si>
  <si>
    <t>maślanka naturalna 1000ml</t>
  </si>
  <si>
    <t xml:space="preserve"> ilość</t>
  </si>
  <si>
    <t>cena jedn. netto</t>
  </si>
  <si>
    <t>7(4x5)</t>
  </si>
  <si>
    <t>8 ( 4x6)</t>
  </si>
  <si>
    <t>jaja klasa L</t>
  </si>
  <si>
    <t>kasza wiejska jęczmienna ( 4 x 100g kartonik )</t>
  </si>
  <si>
    <t>kasza-manna błyskawiczna 0,5 kg</t>
  </si>
  <si>
    <t xml:space="preserve">mąka pszenna 500 </t>
  </si>
  <si>
    <t>płatki wielozbożowe rożne smaki  0,5 kg Nestle</t>
  </si>
  <si>
    <t>ryż biały ( 4 x 100 g kartonik )</t>
  </si>
  <si>
    <t>1.</t>
  </si>
  <si>
    <t>budyń czekoladowy, waniliowy, bez cukru 35g</t>
  </si>
  <si>
    <t>2.</t>
  </si>
  <si>
    <t>galaretka owocowa, różne smaki, bez cukru 75 g.</t>
  </si>
  <si>
    <t>3.</t>
  </si>
  <si>
    <t>herbata liściasta 80g</t>
  </si>
  <si>
    <t>4.</t>
  </si>
  <si>
    <t>kurkuma 20g</t>
  </si>
  <si>
    <t>5.</t>
  </si>
  <si>
    <t>liść lubczyku 10g</t>
  </si>
  <si>
    <t>6.</t>
  </si>
  <si>
    <t>musztarda słoik 175 g</t>
  </si>
  <si>
    <t>7.</t>
  </si>
  <si>
    <t>ogórek kiszony słoik 0,9l</t>
  </si>
  <si>
    <t>8.</t>
  </si>
  <si>
    <t>kisiel owocowy różne smaki bez cukru</t>
  </si>
  <si>
    <t>9.</t>
  </si>
  <si>
    <t>kompot z czarnej porzeczki słoik  820g</t>
  </si>
  <si>
    <t>10.</t>
  </si>
  <si>
    <t>11.</t>
  </si>
  <si>
    <t>12.</t>
  </si>
  <si>
    <t>13.</t>
  </si>
  <si>
    <t>batonik z mlecznej czekolady z nadzieniem mlecznym 60% ( kinder chocolate) 100g</t>
  </si>
  <si>
    <t>14.</t>
  </si>
  <si>
    <t>kalendarz adwentowy, czekoladki 50g</t>
  </si>
  <si>
    <t>15.</t>
  </si>
  <si>
    <t>pusta figurka z mlecznej czekolady z warstwa białego mlecznego nadzienia 53% z niespodzianka ( kinder niespodzianka) 20g</t>
  </si>
  <si>
    <t>16.</t>
  </si>
  <si>
    <t>czosnek granulowany 20g</t>
  </si>
  <si>
    <t>17.</t>
  </si>
  <si>
    <t xml:space="preserve">dżem truskawkowy (220g słoik )   nisko słodzony skład 100% owocu na 100g </t>
  </si>
  <si>
    <t>18.</t>
  </si>
  <si>
    <t>Wafelki mini  pokryte mleczną czekoladą wypełniony delikatnym mleczno-orzechowym nadzieniem (54%), ( kinder bueno) 108 g</t>
  </si>
  <si>
    <t>op</t>
  </si>
  <si>
    <t>19.</t>
  </si>
  <si>
    <t>Czekoladki z mlecznej czekolady z nadzieniem mlecznym 42,5% i orzeszkami  ( kinder schocko-bons ) 125 g</t>
  </si>
  <si>
    <t>20.</t>
  </si>
  <si>
    <t>wafel wypełniony mlecznym (41,5% ) i kakaowym nadzieniem (38%), kinder cards 3-pak</t>
  </si>
  <si>
    <t>21.</t>
  </si>
  <si>
    <t>czekolada mleczna ( 59%) wypełniona nadzieniem mlecznym i zbożami ( kinder country) 4 -pak 94 g</t>
  </si>
  <si>
    <t>22.</t>
  </si>
  <si>
    <t>chrupiący wafelek z mlecznym (36%) i kakaowym nadzieniem (36% ), ( kinder happy hippo ) 103 g</t>
  </si>
  <si>
    <t>23.</t>
  </si>
  <si>
    <t>herbata expresowa   (100 szt)</t>
  </si>
  <si>
    <t>24.</t>
  </si>
  <si>
    <t>mąka żurek 1 kg</t>
  </si>
  <si>
    <t>25.</t>
  </si>
  <si>
    <t>złote miesie haribo (200g)</t>
  </si>
  <si>
    <t>26.</t>
  </si>
  <si>
    <t>wafelek z orzechowym nadzieniem (17g) pokryty mleczną czekoladą (7%)batoniki duplo 91 g  5-pak</t>
  </si>
  <si>
    <t>27.</t>
  </si>
  <si>
    <t>kakao naturalne ciemne 150 g</t>
  </si>
  <si>
    <t>28.</t>
  </si>
  <si>
    <t>kawa zbożowa INKA rozpuszczalna 150 g</t>
  </si>
  <si>
    <t>29.</t>
  </si>
  <si>
    <t xml:space="preserve">ketchup łagodny 480 g ,  bez konserwantów  </t>
  </si>
  <si>
    <t>30.</t>
  </si>
  <si>
    <t>pianka haribo 175g</t>
  </si>
  <si>
    <t>31.</t>
  </si>
  <si>
    <t>32.</t>
  </si>
  <si>
    <t>batonik zbożowy śniadaniowy 25g (nesquik,cini minis,corn flakes, chocapis)</t>
  </si>
  <si>
    <t xml:space="preserve">szt. </t>
  </si>
  <si>
    <t>33.</t>
  </si>
  <si>
    <t xml:space="preserve">MUS 100% owoców </t>
  </si>
  <si>
    <t>34.</t>
  </si>
  <si>
    <t>35.</t>
  </si>
  <si>
    <t>czekolada milka 300 g</t>
  </si>
  <si>
    <t>36.</t>
  </si>
  <si>
    <t>ptasie mleczko 330 g</t>
  </si>
  <si>
    <t>37.</t>
  </si>
  <si>
    <t>milka ciastka 150 g</t>
  </si>
  <si>
    <t>38.</t>
  </si>
  <si>
    <t>makaron rożne kształtki (gwiazdki, literki, nitka, zacierka) 250g</t>
  </si>
  <si>
    <t>39.</t>
  </si>
  <si>
    <t>misie lubisie 150 g ( biszkopty z nadz) 5-pak</t>
  </si>
  <si>
    <t>40.</t>
  </si>
  <si>
    <t>makaron świderki  LUBELLA (400g)</t>
  </si>
  <si>
    <t>41.</t>
  </si>
  <si>
    <t>miód naturalny wielokwiatowy  (1400g)</t>
  </si>
  <si>
    <t>42.</t>
  </si>
  <si>
    <t>43.</t>
  </si>
  <si>
    <t>olej - 1 l butelka , pierwsze tłoczenie, rzepakowy</t>
  </si>
  <si>
    <t>44.</t>
  </si>
  <si>
    <t>oliwa monini z oliwek 200ml spray</t>
  </si>
  <si>
    <t>45.</t>
  </si>
  <si>
    <t>papryka słodka mielona  (20 g)</t>
  </si>
  <si>
    <t>46.</t>
  </si>
  <si>
    <t>pieprz czarny mielony (20g )</t>
  </si>
  <si>
    <t>47.</t>
  </si>
  <si>
    <t>olej z oliwą z oliwek 1l.</t>
  </si>
  <si>
    <t>48.</t>
  </si>
  <si>
    <t>49.</t>
  </si>
  <si>
    <t>przecier pomidorowy Pudliszki (słoik 200g) min. 30%</t>
  </si>
  <si>
    <t>50.</t>
  </si>
  <si>
    <t>51.</t>
  </si>
  <si>
    <t>sok owocowy HORTEX 100%  ( jabłko, pomarańcza  2l  )</t>
  </si>
  <si>
    <t>52.</t>
  </si>
  <si>
    <t>sól morska  o obnizonej zawartości potasu 1kg</t>
  </si>
  <si>
    <t>53.</t>
  </si>
  <si>
    <t>wafle suche okrągłe małe (200g)</t>
  </si>
  <si>
    <t>54.</t>
  </si>
  <si>
    <t>woda mineralna niegazowana ,5l</t>
  </si>
  <si>
    <t>55.</t>
  </si>
  <si>
    <t>masło extra bez dodatkow roślinnych  (200g-82%)</t>
  </si>
  <si>
    <t>mleko 3,2%  karton  ŁACIATE, MLEKOVITA</t>
  </si>
  <si>
    <t>ser twarogowy półtłusty  1000 g</t>
  </si>
  <si>
    <t>ser żółty Gouda krojony plastry</t>
  </si>
  <si>
    <t>serek topiony niskotłuszczow-  100 g</t>
  </si>
  <si>
    <r>
      <rPr>
        <sz val="9"/>
        <color rgb="FF000000"/>
        <rFont val="Czcionka tekstu podstawowego"/>
        <charset val="238"/>
      </rPr>
      <t>serek homogenizowany (140g)</t>
    </r>
    <r>
      <rPr>
        <sz val="7"/>
        <color rgb="FF000000"/>
        <rFont val="Czcionka tekstu podstawowego"/>
        <charset val="238"/>
      </rPr>
      <t>(bez glutaminianu  sodu o wartości cukru nie większej niż 15g/100g)</t>
    </r>
  </si>
  <si>
    <t>śmietana  12%  500 ml. karton</t>
  </si>
  <si>
    <t>śmietana 18 % zakwaszana  kubek 330 ml</t>
  </si>
  <si>
    <t>CZĘŚĆ III ZAMÓWIENIA (Tabele 4-7) NETTO</t>
  </si>
  <si>
    <t>BRUTTO</t>
  </si>
  <si>
    <t xml:space="preserve">Załącznik 1 </t>
  </si>
  <si>
    <t xml:space="preserve">Sukcesywna dostawa produktów żywnościowych dla Miejskiego Przedszkola nr 7 w Piekarach Śląskich  na 2026 rok II postępowanie </t>
  </si>
</sst>
</file>

<file path=xl/styles.xml><?xml version="1.0" encoding="utf-8"?>
<styleSheet xmlns="http://schemas.openxmlformats.org/spreadsheetml/2006/main">
  <fonts count="21">
    <font>
      <sz val="11"/>
      <color indexed="8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sz val="11"/>
      <color indexed="8"/>
      <name val="Calibri"/>
      <family val="2"/>
      <charset val="238"/>
    </font>
    <font>
      <sz val="11.5"/>
      <color rgb="FF000000"/>
      <name val="Calibri"/>
      <family val="2"/>
      <charset val="238"/>
    </font>
    <font>
      <b/>
      <sz val="11"/>
      <color rgb="FF000000"/>
      <name val="Czcionka tekstu podstawowego"/>
      <family val="2"/>
    </font>
    <font>
      <sz val="11.5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zcionka tekstu podstawowego"/>
      <charset val="238"/>
    </font>
    <font>
      <sz val="9"/>
      <color rgb="FF000000"/>
      <name val="Czcionka tekstu podstawowego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b/>
      <sz val="9"/>
      <color rgb="FF000000"/>
      <name val="Arial1"/>
      <charset val="238"/>
    </font>
    <font>
      <sz val="9"/>
      <color rgb="FF000000"/>
      <name val="Calibri"/>
      <family val="2"/>
      <charset val="238"/>
      <scheme val="minor"/>
    </font>
    <font>
      <b/>
      <sz val="11"/>
      <color rgb="FF000000"/>
      <name val="Czcionka tekstu podstawowego"/>
      <charset val="238"/>
    </font>
    <font>
      <sz val="9"/>
      <color rgb="FF424242"/>
      <name val="Arial"/>
      <family val="2"/>
      <charset val="238"/>
    </font>
    <font>
      <sz val="7"/>
      <color rgb="FF000000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8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6" fillId="0" borderId="0" xfId="0" applyFont="1" applyFill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/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5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 wrapText="1"/>
    </xf>
    <xf numFmtId="0" fontId="0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2" fontId="12" fillId="3" borderId="6" xfId="0" applyNumberFormat="1" applyFont="1" applyFill="1" applyBorder="1" applyAlignment="1">
      <alignment horizontal="center"/>
    </xf>
    <xf numFmtId="0" fontId="17" fillId="3" borderId="6" xfId="0" applyFont="1" applyFill="1" applyBorder="1" applyAlignment="1">
      <alignment wrapText="1"/>
    </xf>
    <xf numFmtId="0" fontId="0" fillId="3" borderId="0" xfId="0" applyFill="1"/>
    <xf numFmtId="0" fontId="11" fillId="3" borderId="6" xfId="0" applyFont="1" applyFill="1" applyBorder="1" applyAlignment="1">
      <alignment horizontal="center" wrapText="1"/>
    </xf>
    <xf numFmtId="0" fontId="12" fillId="3" borderId="0" xfId="0" applyFont="1" applyFill="1" applyAlignment="1">
      <alignment horizontal="center"/>
    </xf>
    <xf numFmtId="2" fontId="11" fillId="3" borderId="6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left"/>
    </xf>
    <xf numFmtId="0" fontId="0" fillId="3" borderId="6" xfId="0" applyFill="1" applyBorder="1" applyAlignment="1">
      <alignment horizontal="center"/>
    </xf>
    <xf numFmtId="0" fontId="12" fillId="3" borderId="6" xfId="0" applyFont="1" applyFill="1" applyBorder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5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12" fillId="5" borderId="6" xfId="0" applyFont="1" applyFill="1" applyBorder="1" applyAlignment="1">
      <alignment wrapText="1"/>
    </xf>
    <xf numFmtId="0" fontId="12" fillId="5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12" fillId="6" borderId="6" xfId="0" applyFont="1" applyFill="1" applyBorder="1" applyAlignment="1">
      <alignment wrapText="1"/>
    </xf>
    <xf numFmtId="0" fontId="12" fillId="6" borderId="6" xfId="0" applyFont="1" applyFill="1" applyBorder="1" applyAlignment="1">
      <alignment horizontal="center"/>
    </xf>
    <xf numFmtId="0" fontId="12" fillId="6" borderId="6" xfId="0" applyFont="1" applyFill="1" applyBorder="1" applyAlignment="1">
      <alignment horizontal="left" wrapText="1"/>
    </xf>
    <xf numFmtId="0" fontId="12" fillId="3" borderId="0" xfId="0" applyFont="1" applyFill="1"/>
    <xf numFmtId="2" fontId="12" fillId="3" borderId="0" xfId="0" applyNumberFormat="1" applyFont="1" applyFill="1" applyAlignment="1">
      <alignment horizontal="center"/>
    </xf>
    <xf numFmtId="2" fontId="11" fillId="3" borderId="7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wrapText="1"/>
    </xf>
    <xf numFmtId="2" fontId="11" fillId="3" borderId="0" xfId="0" applyNumberFormat="1" applyFont="1" applyFill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12" fillId="3" borderId="6" xfId="0" applyNumberFormat="1" applyFont="1" applyFill="1" applyBorder="1" applyAlignment="1">
      <alignment wrapText="1"/>
    </xf>
    <xf numFmtId="0" fontId="12" fillId="0" borderId="7" xfId="0" applyFont="1" applyBorder="1" applyAlignment="1">
      <alignment horizontal="center" wrapText="1"/>
    </xf>
    <xf numFmtId="2" fontId="12" fillId="0" borderId="0" xfId="0" applyNumberFormat="1" applyFont="1" applyAlignment="1">
      <alignment horizontal="center"/>
    </xf>
    <xf numFmtId="2" fontId="11" fillId="0" borderId="6" xfId="0" applyNumberFormat="1" applyFont="1" applyBorder="1" applyAlignment="1">
      <alignment horizontal="center"/>
    </xf>
    <xf numFmtId="2" fontId="11" fillId="0" borderId="7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1" fillId="0" borderId="8" xfId="0" applyFont="1" applyBorder="1"/>
    <xf numFmtId="0" fontId="11" fillId="0" borderId="9" xfId="0" applyFont="1" applyBorder="1"/>
    <xf numFmtId="2" fontId="12" fillId="4" borderId="6" xfId="0" applyNumberFormat="1" applyFont="1" applyFill="1" applyBorder="1" applyAlignment="1">
      <alignment horizontal="center"/>
    </xf>
    <xf numFmtId="0" fontId="12" fillId="4" borderId="6" xfId="0" applyFont="1" applyFill="1" applyBorder="1" applyAlignment="1">
      <alignment horizontal="center"/>
    </xf>
    <xf numFmtId="2" fontId="12" fillId="7" borderId="6" xfId="0" applyNumberFormat="1" applyFont="1" applyFill="1" applyBorder="1" applyAlignment="1">
      <alignment horizontal="center"/>
    </xf>
    <xf numFmtId="2" fontId="11" fillId="2" borderId="6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4" fillId="0" borderId="5" xfId="0" applyFont="1" applyBorder="1" applyAlignment="1">
      <alignment horizontal="right"/>
    </xf>
    <xf numFmtId="0" fontId="11" fillId="3" borderId="5" xfId="0" applyFont="1" applyFill="1" applyBorder="1" applyAlignment="1">
      <alignment horizontal="right"/>
    </xf>
    <xf numFmtId="0" fontId="11" fillId="0" borderId="5" xfId="0" applyFont="1" applyBorder="1" applyAlignment="1">
      <alignment horizontal="right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rtalzp.pl/kody-cpv/szczegoly/produkty-dietetyczne-8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0"/>
  <sheetViews>
    <sheetView tabSelected="1" view="pageBreakPreview" zoomScale="120" zoomScaleSheetLayoutView="120" workbookViewId="0">
      <selection activeCell="F15" sqref="F15"/>
    </sheetView>
  </sheetViews>
  <sheetFormatPr defaultRowHeight="14.25"/>
  <cols>
    <col min="1" max="1" width="3.375" bestFit="1" customWidth="1"/>
    <col min="2" max="2" width="23.375" customWidth="1"/>
    <col min="3" max="3" width="6.625" customWidth="1"/>
    <col min="4" max="4" width="7.25" customWidth="1"/>
    <col min="5" max="5" width="10.5" customWidth="1"/>
    <col min="6" max="6" width="11.75" customWidth="1"/>
    <col min="7" max="7" width="10.75" customWidth="1"/>
    <col min="8" max="8" width="11.5" customWidth="1"/>
  </cols>
  <sheetData>
    <row r="1" spans="1:8">
      <c r="B1" t="s">
        <v>161</v>
      </c>
      <c r="E1" s="2"/>
      <c r="F1" s="2"/>
    </row>
    <row r="2" spans="1:8">
      <c r="D2" s="7" t="s">
        <v>5</v>
      </c>
      <c r="E2" s="7"/>
      <c r="F2" s="7"/>
      <c r="G2" s="7"/>
      <c r="H2" s="7"/>
    </row>
    <row r="4" spans="1:8">
      <c r="A4" s="5" t="s">
        <v>0</v>
      </c>
      <c r="B4" s="76" t="s">
        <v>6</v>
      </c>
      <c r="C4" s="77"/>
      <c r="D4" s="78"/>
      <c r="E4" s="2"/>
      <c r="F4" s="2"/>
    </row>
    <row r="5" spans="1:8">
      <c r="A5" s="6"/>
      <c r="B5" s="76"/>
      <c r="C5" s="77"/>
      <c r="D5" s="78"/>
      <c r="E5" s="4"/>
      <c r="F5" s="4"/>
    </row>
    <row r="6" spans="1:8">
      <c r="A6" s="6"/>
      <c r="B6" s="76"/>
      <c r="C6" s="77"/>
      <c r="D6" s="78"/>
      <c r="E6" s="1"/>
      <c r="F6" s="1"/>
    </row>
    <row r="7" spans="1:8">
      <c r="A7" s="79" t="s">
        <v>4</v>
      </c>
      <c r="B7" s="79"/>
      <c r="C7" s="79"/>
      <c r="D7" s="79"/>
      <c r="E7" s="79"/>
      <c r="F7" s="79"/>
    </row>
    <row r="8" spans="1:8" ht="29.25" customHeight="1">
      <c r="A8" s="75" t="s">
        <v>162</v>
      </c>
      <c r="B8" s="75"/>
      <c r="C8" s="75"/>
      <c r="D8" s="75"/>
      <c r="E8" s="75"/>
      <c r="F8" s="75"/>
      <c r="G8" s="75"/>
      <c r="H8" s="75"/>
    </row>
    <row r="9" spans="1:8">
      <c r="A9" s="1"/>
      <c r="B9" s="1"/>
      <c r="C9" s="1"/>
      <c r="D9" s="1"/>
      <c r="E9" s="1"/>
      <c r="F9" s="1"/>
    </row>
    <row r="10" spans="1:8" ht="15">
      <c r="A10" s="8"/>
      <c r="B10" s="9"/>
      <c r="C10" s="14"/>
      <c r="D10" s="14"/>
      <c r="E10" s="14"/>
      <c r="F10" s="14"/>
      <c r="G10" s="14"/>
      <c r="H10" s="14"/>
    </row>
    <row r="11" spans="1:8" ht="15" customHeight="1">
      <c r="A11" s="10" t="s">
        <v>13</v>
      </c>
      <c r="B11" s="11"/>
      <c r="C11" s="15"/>
      <c r="D11" s="14"/>
      <c r="E11" s="14"/>
      <c r="F11" s="14"/>
      <c r="G11" s="14"/>
      <c r="H11" s="14"/>
    </row>
    <row r="12" spans="1:8" ht="14.25" customHeight="1">
      <c r="A12" s="10" t="s">
        <v>14</v>
      </c>
      <c r="B12" s="12"/>
      <c r="C12" s="16"/>
      <c r="D12" s="16"/>
      <c r="E12" s="16"/>
      <c r="F12" s="16"/>
      <c r="G12" s="16"/>
      <c r="H12" s="16"/>
    </row>
    <row r="13" spans="1:8" ht="13.5" customHeight="1">
      <c r="A13" s="10" t="s">
        <v>15</v>
      </c>
      <c r="B13" s="13"/>
      <c r="C13" s="16"/>
      <c r="D13" s="16"/>
      <c r="E13" s="16"/>
      <c r="F13" s="16"/>
      <c r="G13" s="16"/>
      <c r="H13" s="16"/>
    </row>
    <row r="14" spans="1:8" ht="15">
      <c r="A14" s="10" t="s">
        <v>16</v>
      </c>
      <c r="B14" s="12"/>
      <c r="C14" s="16"/>
      <c r="D14" s="16"/>
      <c r="E14" s="16"/>
      <c r="F14" s="16"/>
      <c r="G14" s="16"/>
      <c r="H14" s="17"/>
    </row>
    <row r="15" spans="1:8" ht="15">
      <c r="A15" s="10" t="s">
        <v>17</v>
      </c>
      <c r="B15" s="12"/>
      <c r="C15" s="16"/>
      <c r="D15" s="16"/>
      <c r="E15" s="16"/>
      <c r="F15" s="16"/>
      <c r="G15" s="16"/>
      <c r="H15" s="16"/>
    </row>
    <row r="16" spans="1:8" ht="15">
      <c r="A16" s="10" t="s">
        <v>18</v>
      </c>
      <c r="B16" s="12"/>
      <c r="C16" s="18"/>
      <c r="D16" s="18"/>
      <c r="E16" s="18"/>
      <c r="F16" s="18"/>
      <c r="G16" s="18"/>
      <c r="H16" s="19"/>
    </row>
    <row r="17" spans="1:8" ht="12" customHeight="1">
      <c r="A17" s="10" t="s">
        <v>19</v>
      </c>
      <c r="B17" s="12"/>
      <c r="C17" s="20"/>
      <c r="D17" s="21"/>
      <c r="E17" s="21"/>
      <c r="F17" s="21"/>
      <c r="G17" s="80" t="s">
        <v>22</v>
      </c>
      <c r="H17" s="80"/>
    </row>
    <row r="18" spans="1:8" ht="24">
      <c r="A18" s="22" t="s">
        <v>11</v>
      </c>
      <c r="B18" s="23" t="s">
        <v>3</v>
      </c>
      <c r="C18" s="23" t="s">
        <v>1</v>
      </c>
      <c r="D18" s="24" t="s">
        <v>38</v>
      </c>
      <c r="E18" s="24" t="s">
        <v>39</v>
      </c>
      <c r="F18" s="24" t="s">
        <v>23</v>
      </c>
      <c r="G18" s="24" t="s">
        <v>8</v>
      </c>
      <c r="H18" s="24" t="s">
        <v>9</v>
      </c>
    </row>
    <row r="19" spans="1:8" ht="45.75" customHeight="1">
      <c r="A19" s="25">
        <v>1</v>
      </c>
      <c r="B19" s="26">
        <v>2</v>
      </c>
      <c r="C19" s="26">
        <v>3</v>
      </c>
      <c r="D19" s="26">
        <v>4</v>
      </c>
      <c r="E19" s="26">
        <v>5</v>
      </c>
      <c r="F19" s="27">
        <v>6</v>
      </c>
      <c r="G19" s="26" t="s">
        <v>40</v>
      </c>
      <c r="H19" s="26" t="s">
        <v>41</v>
      </c>
    </row>
    <row r="20" spans="1:8" s="3" customFormat="1" ht="16.5" customHeight="1">
      <c r="A20" s="28">
        <v>1</v>
      </c>
      <c r="B20" s="31" t="s">
        <v>42</v>
      </c>
      <c r="C20" s="29" t="s">
        <v>12</v>
      </c>
      <c r="D20" s="29">
        <v>4500</v>
      </c>
      <c r="E20" s="71"/>
      <c r="F20" s="72"/>
      <c r="G20" s="30">
        <f>D20*E20</f>
        <v>0</v>
      </c>
      <c r="H20" s="30">
        <f>D20*F20</f>
        <v>0</v>
      </c>
    </row>
    <row r="21" spans="1:8" s="3" customFormat="1">
      <c r="A21" s="32"/>
      <c r="B21" s="33" t="s">
        <v>7</v>
      </c>
      <c r="C21" s="34"/>
      <c r="D21" s="34"/>
      <c r="E21" s="34"/>
      <c r="F21" s="34"/>
      <c r="G21" s="35">
        <f>SUM(G20:G20)</f>
        <v>0</v>
      </c>
      <c r="H21" s="35">
        <f>SUM(H20:H20)</f>
        <v>0</v>
      </c>
    </row>
    <row r="22" spans="1:8" s="3" customFormat="1">
      <c r="A22" s="32"/>
      <c r="B22" s="32"/>
      <c r="C22" s="32"/>
      <c r="D22" s="32"/>
      <c r="E22" s="32"/>
      <c r="F22" s="32"/>
      <c r="G22" s="32"/>
      <c r="H22" s="32"/>
    </row>
    <row r="23" spans="1:8" s="3" customFormat="1" ht="15">
      <c r="A23" s="32"/>
      <c r="B23" s="36"/>
      <c r="C23" s="36"/>
      <c r="D23" s="36"/>
      <c r="E23" s="36"/>
      <c r="F23" s="36"/>
      <c r="G23" s="81" t="s">
        <v>24</v>
      </c>
      <c r="H23" s="81"/>
    </row>
    <row r="24" spans="1:8" s="3" customFormat="1" ht="24">
      <c r="A24" s="22" t="s">
        <v>11</v>
      </c>
      <c r="B24" s="23" t="s">
        <v>3</v>
      </c>
      <c r="C24" s="23" t="s">
        <v>1</v>
      </c>
      <c r="D24" s="24" t="s">
        <v>38</v>
      </c>
      <c r="E24" s="24" t="s">
        <v>39</v>
      </c>
      <c r="F24" s="24" t="s">
        <v>23</v>
      </c>
      <c r="G24" s="24" t="s">
        <v>8</v>
      </c>
      <c r="H24" s="24" t="s">
        <v>9</v>
      </c>
    </row>
    <row r="25" spans="1:8" s="3" customFormat="1">
      <c r="A25" s="25">
        <v>1</v>
      </c>
      <c r="B25" s="26">
        <v>2</v>
      </c>
      <c r="C25" s="26">
        <v>3</v>
      </c>
      <c r="D25" s="26">
        <v>4</v>
      </c>
      <c r="E25" s="26">
        <v>5</v>
      </c>
      <c r="F25" s="27">
        <v>6</v>
      </c>
      <c r="G25" s="26" t="s">
        <v>40</v>
      </c>
      <c r="H25" s="26" t="s">
        <v>41</v>
      </c>
    </row>
    <row r="26" spans="1:8" s="3" customFormat="1" ht="24">
      <c r="A26" s="37">
        <v>1</v>
      </c>
      <c r="B26" s="38" t="s">
        <v>43</v>
      </c>
      <c r="C26" s="29" t="s">
        <v>12</v>
      </c>
      <c r="D26" s="29">
        <v>160</v>
      </c>
      <c r="E26" s="71"/>
      <c r="F26" s="71"/>
      <c r="G26" s="30">
        <f t="shared" ref="G26:G31" si="0">D26*E26</f>
        <v>0</v>
      </c>
      <c r="H26" s="30">
        <f t="shared" ref="H26:H32" si="1">D26*F26</f>
        <v>0</v>
      </c>
    </row>
    <row r="27" spans="1:8" ht="24">
      <c r="A27" s="37">
        <v>2</v>
      </c>
      <c r="B27" s="38" t="s">
        <v>44</v>
      </c>
      <c r="C27" s="29" t="s">
        <v>12</v>
      </c>
      <c r="D27" s="29">
        <v>90</v>
      </c>
      <c r="E27" s="71"/>
      <c r="F27" s="71"/>
      <c r="G27" s="30">
        <f t="shared" si="0"/>
        <v>0</v>
      </c>
      <c r="H27" s="30">
        <f t="shared" si="1"/>
        <v>0</v>
      </c>
    </row>
    <row r="28" spans="1:8" ht="14.25" customHeight="1">
      <c r="A28" s="37">
        <v>3</v>
      </c>
      <c r="B28" s="38" t="s">
        <v>45</v>
      </c>
      <c r="C28" s="29" t="s">
        <v>2</v>
      </c>
      <c r="D28" s="29">
        <v>150</v>
      </c>
      <c r="E28" s="71"/>
      <c r="F28" s="71"/>
      <c r="G28" s="30">
        <f t="shared" si="0"/>
        <v>0</v>
      </c>
      <c r="H28" s="30">
        <f t="shared" si="1"/>
        <v>0</v>
      </c>
    </row>
    <row r="29" spans="1:8">
      <c r="A29" s="37">
        <v>4</v>
      </c>
      <c r="B29" s="38" t="s">
        <v>25</v>
      </c>
      <c r="C29" s="29" t="s">
        <v>2</v>
      </c>
      <c r="D29" s="29">
        <v>120</v>
      </c>
      <c r="E29" s="71"/>
      <c r="F29" s="71"/>
      <c r="G29" s="30">
        <f t="shared" si="0"/>
        <v>0</v>
      </c>
      <c r="H29" s="30">
        <f t="shared" si="1"/>
        <v>0</v>
      </c>
    </row>
    <row r="30" spans="1:8" ht="24">
      <c r="A30" s="37">
        <v>5</v>
      </c>
      <c r="B30" s="38" t="s">
        <v>26</v>
      </c>
      <c r="C30" s="29" t="s">
        <v>12</v>
      </c>
      <c r="D30" s="29">
        <v>50</v>
      </c>
      <c r="E30" s="71"/>
      <c r="F30" s="71"/>
      <c r="G30" s="30">
        <f t="shared" si="0"/>
        <v>0</v>
      </c>
      <c r="H30" s="30">
        <f t="shared" si="1"/>
        <v>0</v>
      </c>
    </row>
    <row r="31" spans="1:8" ht="24">
      <c r="A31" s="37">
        <v>6</v>
      </c>
      <c r="B31" s="38" t="s">
        <v>46</v>
      </c>
      <c r="C31" s="29" t="s">
        <v>12</v>
      </c>
      <c r="D31" s="29">
        <v>200</v>
      </c>
      <c r="E31" s="71"/>
      <c r="F31" s="71"/>
      <c r="G31" s="30">
        <f t="shared" si="0"/>
        <v>0</v>
      </c>
      <c r="H31" s="30">
        <f t="shared" si="1"/>
        <v>0</v>
      </c>
    </row>
    <row r="32" spans="1:8">
      <c r="A32" s="37">
        <v>7</v>
      </c>
      <c r="B32" s="38" t="s">
        <v>47</v>
      </c>
      <c r="C32" s="29" t="s">
        <v>12</v>
      </c>
      <c r="D32" s="29">
        <v>350</v>
      </c>
      <c r="E32" s="71"/>
      <c r="F32" s="71"/>
      <c r="G32" s="30">
        <f>D32*E32</f>
        <v>0</v>
      </c>
      <c r="H32" s="30">
        <f t="shared" si="1"/>
        <v>0</v>
      </c>
    </row>
    <row r="33" spans="1:8">
      <c r="A33" s="39"/>
      <c r="B33" s="33" t="s">
        <v>7</v>
      </c>
      <c r="C33" s="34"/>
      <c r="D33" s="34"/>
      <c r="E33" s="34"/>
      <c r="F33" s="34"/>
      <c r="G33" s="35">
        <f>SUM(G26:G32)</f>
        <v>0</v>
      </c>
      <c r="H33" s="35">
        <f>SUM(H26:H32)</f>
        <v>0</v>
      </c>
    </row>
    <row r="34" spans="1:8" ht="14.25" customHeight="1">
      <c r="A34" s="40"/>
      <c r="B34" s="41"/>
      <c r="C34" s="42"/>
      <c r="D34" s="42"/>
      <c r="E34" s="42"/>
      <c r="F34" s="42"/>
      <c r="G34" s="43"/>
      <c r="H34" s="43"/>
    </row>
    <row r="35" spans="1:8">
      <c r="A35" s="44"/>
      <c r="B35" s="17"/>
      <c r="C35" s="17"/>
      <c r="D35" s="17"/>
      <c r="E35" s="17"/>
      <c r="F35" s="17"/>
      <c r="G35" s="82" t="s">
        <v>27</v>
      </c>
      <c r="H35" s="82"/>
    </row>
    <row r="36" spans="1:8" ht="24">
      <c r="A36" s="45" t="s">
        <v>11</v>
      </c>
      <c r="B36" s="46" t="s">
        <v>3</v>
      </c>
      <c r="C36" s="46" t="s">
        <v>1</v>
      </c>
      <c r="D36" s="47" t="s">
        <v>38</v>
      </c>
      <c r="E36" s="47" t="s">
        <v>39</v>
      </c>
      <c r="F36" s="47" t="s">
        <v>23</v>
      </c>
      <c r="G36" s="47" t="s">
        <v>8</v>
      </c>
      <c r="H36" s="47" t="s">
        <v>9</v>
      </c>
    </row>
    <row r="37" spans="1:8" ht="30" customHeight="1">
      <c r="A37" s="25">
        <v>1</v>
      </c>
      <c r="B37" s="26">
        <v>2</v>
      </c>
      <c r="C37" s="26">
        <v>3</v>
      </c>
      <c r="D37" s="26">
        <v>4</v>
      </c>
      <c r="E37" s="26">
        <v>5</v>
      </c>
      <c r="F37" s="27">
        <v>6</v>
      </c>
      <c r="G37" s="26" t="s">
        <v>40</v>
      </c>
      <c r="H37" s="26" t="s">
        <v>41</v>
      </c>
    </row>
    <row r="38" spans="1:8" ht="24">
      <c r="A38" s="48" t="s">
        <v>48</v>
      </c>
      <c r="B38" s="38" t="s">
        <v>49</v>
      </c>
      <c r="C38" s="29" t="s">
        <v>10</v>
      </c>
      <c r="D38" s="29">
        <v>250</v>
      </c>
      <c r="E38" s="71"/>
      <c r="F38" s="71"/>
      <c r="G38" s="30">
        <f>E38*D38</f>
        <v>0</v>
      </c>
      <c r="H38" s="30">
        <f t="shared" ref="H38:H92" si="2">F38*D38</f>
        <v>0</v>
      </c>
    </row>
    <row r="39" spans="1:8" ht="24">
      <c r="A39" s="48" t="s">
        <v>50</v>
      </c>
      <c r="B39" s="38" t="s">
        <v>51</v>
      </c>
      <c r="C39" s="29" t="s">
        <v>10</v>
      </c>
      <c r="D39" s="29">
        <v>450</v>
      </c>
      <c r="E39" s="71"/>
      <c r="F39" s="71"/>
      <c r="G39" s="30">
        <f t="shared" ref="G39:G92" si="3">E39*D39</f>
        <v>0</v>
      </c>
      <c r="H39" s="30">
        <f t="shared" si="2"/>
        <v>0</v>
      </c>
    </row>
    <row r="40" spans="1:8">
      <c r="A40" s="48" t="s">
        <v>52</v>
      </c>
      <c r="B40" s="38" t="s">
        <v>53</v>
      </c>
      <c r="C40" s="29" t="s">
        <v>10</v>
      </c>
      <c r="D40" s="29">
        <v>120</v>
      </c>
      <c r="E40" s="71"/>
      <c r="F40" s="71"/>
      <c r="G40" s="30">
        <f t="shared" si="3"/>
        <v>0</v>
      </c>
      <c r="H40" s="30">
        <f t="shared" si="2"/>
        <v>0</v>
      </c>
    </row>
    <row r="41" spans="1:8">
      <c r="A41" s="48" t="s">
        <v>54</v>
      </c>
      <c r="B41" s="38" t="s">
        <v>55</v>
      </c>
      <c r="C41" s="29" t="s">
        <v>12</v>
      </c>
      <c r="D41" s="29">
        <v>80</v>
      </c>
      <c r="E41" s="71"/>
      <c r="F41" s="71"/>
      <c r="G41" s="30">
        <f t="shared" si="3"/>
        <v>0</v>
      </c>
      <c r="H41" s="30">
        <f t="shared" si="2"/>
        <v>0</v>
      </c>
    </row>
    <row r="42" spans="1:8">
      <c r="A42" s="48" t="s">
        <v>56</v>
      </c>
      <c r="B42" s="38" t="s">
        <v>57</v>
      </c>
      <c r="C42" s="29" t="s">
        <v>12</v>
      </c>
      <c r="D42" s="29">
        <v>80</v>
      </c>
      <c r="E42" s="71"/>
      <c r="F42" s="71"/>
      <c r="G42" s="30">
        <f t="shared" si="3"/>
        <v>0</v>
      </c>
      <c r="H42" s="30">
        <f t="shared" si="2"/>
        <v>0</v>
      </c>
    </row>
    <row r="43" spans="1:8">
      <c r="A43" s="48" t="s">
        <v>58</v>
      </c>
      <c r="B43" s="38" t="s">
        <v>59</v>
      </c>
      <c r="C43" s="29" t="s">
        <v>10</v>
      </c>
      <c r="D43" s="29">
        <v>50</v>
      </c>
      <c r="E43" s="71"/>
      <c r="F43" s="71"/>
      <c r="G43" s="30">
        <f t="shared" si="3"/>
        <v>0</v>
      </c>
      <c r="H43" s="30">
        <f t="shared" si="2"/>
        <v>0</v>
      </c>
    </row>
    <row r="44" spans="1:8">
      <c r="A44" s="48" t="s">
        <v>60</v>
      </c>
      <c r="B44" s="38" t="s">
        <v>61</v>
      </c>
      <c r="C44" s="29" t="s">
        <v>12</v>
      </c>
      <c r="D44" s="29">
        <v>200</v>
      </c>
      <c r="E44" s="71"/>
      <c r="F44" s="71"/>
      <c r="G44" s="30">
        <f t="shared" si="3"/>
        <v>0</v>
      </c>
      <c r="H44" s="30">
        <f t="shared" si="2"/>
        <v>0</v>
      </c>
    </row>
    <row r="45" spans="1:8" ht="24">
      <c r="A45" s="48" t="s">
        <v>62</v>
      </c>
      <c r="B45" s="49" t="s">
        <v>63</v>
      </c>
      <c r="C45" s="50" t="s">
        <v>10</v>
      </c>
      <c r="D45" s="50">
        <v>450</v>
      </c>
      <c r="E45" s="73"/>
      <c r="F45" s="73"/>
      <c r="G45" s="30">
        <f t="shared" si="3"/>
        <v>0</v>
      </c>
      <c r="H45" s="30">
        <f t="shared" si="2"/>
        <v>0</v>
      </c>
    </row>
    <row r="46" spans="1:8" ht="24">
      <c r="A46" s="48" t="s">
        <v>64</v>
      </c>
      <c r="B46" s="38" t="s">
        <v>65</v>
      </c>
      <c r="C46" s="29" t="s">
        <v>12</v>
      </c>
      <c r="D46" s="29">
        <v>1200</v>
      </c>
      <c r="E46" s="71"/>
      <c r="F46" s="71"/>
      <c r="G46" s="30">
        <f t="shared" si="3"/>
        <v>0</v>
      </c>
      <c r="H46" s="30">
        <f t="shared" si="2"/>
        <v>0</v>
      </c>
    </row>
    <row r="47" spans="1:8">
      <c r="A47" s="48" t="s">
        <v>66</v>
      </c>
      <c r="B47" s="38" t="s">
        <v>28</v>
      </c>
      <c r="C47" s="29" t="s">
        <v>2</v>
      </c>
      <c r="D47" s="29">
        <v>150</v>
      </c>
      <c r="E47" s="71"/>
      <c r="F47" s="71"/>
      <c r="G47" s="30">
        <f t="shared" si="3"/>
        <v>0</v>
      </c>
      <c r="H47" s="30">
        <f t="shared" si="2"/>
        <v>0</v>
      </c>
    </row>
    <row r="48" spans="1:8">
      <c r="A48" s="48" t="s">
        <v>67</v>
      </c>
      <c r="B48" s="38" t="s">
        <v>29</v>
      </c>
      <c r="C48" s="29" t="s">
        <v>12</v>
      </c>
      <c r="D48" s="29">
        <v>6</v>
      </c>
      <c r="E48" s="71"/>
      <c r="F48" s="71"/>
      <c r="G48" s="30">
        <f t="shared" si="3"/>
        <v>0</v>
      </c>
      <c r="H48" s="30">
        <f t="shared" si="2"/>
        <v>0</v>
      </c>
    </row>
    <row r="49" spans="1:8">
      <c r="A49" s="48" t="s">
        <v>68</v>
      </c>
      <c r="B49" s="38" t="s">
        <v>30</v>
      </c>
      <c r="C49" s="29" t="s">
        <v>12</v>
      </c>
      <c r="D49" s="29">
        <v>250</v>
      </c>
      <c r="E49" s="71"/>
      <c r="F49" s="71"/>
      <c r="G49" s="30">
        <f t="shared" si="3"/>
        <v>0</v>
      </c>
      <c r="H49" s="30">
        <f t="shared" si="2"/>
        <v>0</v>
      </c>
    </row>
    <row r="50" spans="1:8" ht="36">
      <c r="A50" s="48" t="s">
        <v>69</v>
      </c>
      <c r="B50" s="38" t="s">
        <v>70</v>
      </c>
      <c r="C50" s="29" t="s">
        <v>12</v>
      </c>
      <c r="D50" s="29">
        <v>400</v>
      </c>
      <c r="E50" s="71"/>
      <c r="F50" s="71"/>
      <c r="G50" s="30">
        <f t="shared" si="3"/>
        <v>0</v>
      </c>
      <c r="H50" s="30">
        <f t="shared" si="2"/>
        <v>0</v>
      </c>
    </row>
    <row r="51" spans="1:8" ht="24">
      <c r="A51" s="48" t="s">
        <v>71</v>
      </c>
      <c r="B51" s="51" t="s">
        <v>72</v>
      </c>
      <c r="C51" s="29" t="s">
        <v>12</v>
      </c>
      <c r="D51" s="29">
        <v>100</v>
      </c>
      <c r="E51" s="71"/>
      <c r="F51" s="71"/>
      <c r="G51" s="30">
        <f t="shared" si="3"/>
        <v>0</v>
      </c>
      <c r="H51" s="30">
        <f t="shared" si="2"/>
        <v>0</v>
      </c>
    </row>
    <row r="52" spans="1:8" ht="60">
      <c r="A52" s="48" t="s">
        <v>73</v>
      </c>
      <c r="B52" s="38" t="s">
        <v>74</v>
      </c>
      <c r="C52" s="29" t="s">
        <v>10</v>
      </c>
      <c r="D52" s="29">
        <v>400</v>
      </c>
      <c r="E52" s="71"/>
      <c r="F52" s="71"/>
      <c r="G52" s="30">
        <f t="shared" si="3"/>
        <v>0</v>
      </c>
      <c r="H52" s="30">
        <f t="shared" si="2"/>
        <v>0</v>
      </c>
    </row>
    <row r="53" spans="1:8">
      <c r="A53" s="48" t="s">
        <v>75</v>
      </c>
      <c r="B53" s="38" t="s">
        <v>76</v>
      </c>
      <c r="C53" s="29" t="s">
        <v>12</v>
      </c>
      <c r="D53" s="29">
        <v>40</v>
      </c>
      <c r="E53" s="71"/>
      <c r="F53" s="71"/>
      <c r="G53" s="30">
        <f t="shared" si="3"/>
        <v>0</v>
      </c>
      <c r="H53" s="30">
        <f t="shared" si="2"/>
        <v>0</v>
      </c>
    </row>
    <row r="54" spans="1:8" ht="36">
      <c r="A54" s="48" t="s">
        <v>77</v>
      </c>
      <c r="B54" s="38" t="s">
        <v>78</v>
      </c>
      <c r="C54" s="29" t="s">
        <v>12</v>
      </c>
      <c r="D54" s="29">
        <v>100</v>
      </c>
      <c r="E54" s="71"/>
      <c r="F54" s="71"/>
      <c r="G54" s="30">
        <f t="shared" si="3"/>
        <v>0</v>
      </c>
      <c r="H54" s="30">
        <f t="shared" si="2"/>
        <v>0</v>
      </c>
    </row>
    <row r="55" spans="1:8" ht="46.5" customHeight="1">
      <c r="A55" s="48" t="s">
        <v>79</v>
      </c>
      <c r="B55" s="52" t="s">
        <v>80</v>
      </c>
      <c r="C55" s="29" t="s">
        <v>81</v>
      </c>
      <c r="D55" s="29">
        <v>400</v>
      </c>
      <c r="E55" s="71"/>
      <c r="F55" s="71"/>
      <c r="G55" s="30">
        <f t="shared" si="3"/>
        <v>0</v>
      </c>
      <c r="H55" s="30">
        <f t="shared" si="2"/>
        <v>0</v>
      </c>
    </row>
    <row r="56" spans="1:8" ht="48">
      <c r="A56" s="48" t="s">
        <v>82</v>
      </c>
      <c r="B56" s="52" t="s">
        <v>83</v>
      </c>
      <c r="C56" s="29" t="s">
        <v>10</v>
      </c>
      <c r="D56" s="29">
        <v>400</v>
      </c>
      <c r="E56" s="71"/>
      <c r="F56" s="71"/>
      <c r="G56" s="30">
        <f t="shared" si="3"/>
        <v>0</v>
      </c>
      <c r="H56" s="30">
        <f t="shared" si="2"/>
        <v>0</v>
      </c>
    </row>
    <row r="57" spans="1:8" ht="48">
      <c r="A57" s="48" t="s">
        <v>84</v>
      </c>
      <c r="B57" s="52" t="s">
        <v>85</v>
      </c>
      <c r="C57" s="29" t="s">
        <v>81</v>
      </c>
      <c r="D57" s="29">
        <v>400</v>
      </c>
      <c r="E57" s="71"/>
      <c r="F57" s="71"/>
      <c r="G57" s="30">
        <f t="shared" si="3"/>
        <v>0</v>
      </c>
      <c r="H57" s="30">
        <f t="shared" si="2"/>
        <v>0</v>
      </c>
    </row>
    <row r="58" spans="1:8" ht="48">
      <c r="A58" s="48" t="s">
        <v>86</v>
      </c>
      <c r="B58" s="52" t="s">
        <v>87</v>
      </c>
      <c r="C58" s="29" t="s">
        <v>81</v>
      </c>
      <c r="D58" s="29">
        <v>400</v>
      </c>
      <c r="E58" s="71"/>
      <c r="F58" s="71"/>
      <c r="G58" s="30">
        <f t="shared" si="3"/>
        <v>0</v>
      </c>
      <c r="H58" s="30">
        <f t="shared" si="2"/>
        <v>0</v>
      </c>
    </row>
    <row r="59" spans="1:8" ht="48">
      <c r="A59" s="48" t="s">
        <v>88</v>
      </c>
      <c r="B59" s="38" t="s">
        <v>89</v>
      </c>
      <c r="C59" s="29" t="s">
        <v>12</v>
      </c>
      <c r="D59" s="29">
        <v>400</v>
      </c>
      <c r="E59" s="71"/>
      <c r="F59" s="71"/>
      <c r="G59" s="30">
        <f t="shared" si="3"/>
        <v>0</v>
      </c>
      <c r="H59" s="30">
        <f t="shared" si="2"/>
        <v>0</v>
      </c>
    </row>
    <row r="60" spans="1:8">
      <c r="A60" s="48" t="s">
        <v>90</v>
      </c>
      <c r="B60" s="38" t="s">
        <v>91</v>
      </c>
      <c r="C60" s="29" t="s">
        <v>12</v>
      </c>
      <c r="D60" s="29">
        <v>12</v>
      </c>
      <c r="E60" s="71"/>
      <c r="F60" s="71"/>
      <c r="G60" s="30">
        <f t="shared" si="3"/>
        <v>0</v>
      </c>
      <c r="H60" s="30">
        <f t="shared" si="2"/>
        <v>0</v>
      </c>
    </row>
    <row r="61" spans="1:8">
      <c r="A61" s="48" t="s">
        <v>92</v>
      </c>
      <c r="B61" s="38" t="s">
        <v>93</v>
      </c>
      <c r="C61" s="29" t="s">
        <v>2</v>
      </c>
      <c r="D61" s="29">
        <v>24</v>
      </c>
      <c r="E61" s="71"/>
      <c r="F61" s="71"/>
      <c r="G61" s="30">
        <f t="shared" si="3"/>
        <v>0</v>
      </c>
      <c r="H61" s="30">
        <f t="shared" si="2"/>
        <v>0</v>
      </c>
    </row>
    <row r="62" spans="1:8">
      <c r="A62" s="48" t="s">
        <v>94</v>
      </c>
      <c r="B62" s="38" t="s">
        <v>95</v>
      </c>
      <c r="C62" s="29" t="s">
        <v>12</v>
      </c>
      <c r="D62" s="29">
        <v>400</v>
      </c>
      <c r="E62" s="71"/>
      <c r="F62" s="71"/>
      <c r="G62" s="30">
        <f t="shared" si="3"/>
        <v>0</v>
      </c>
      <c r="H62" s="30">
        <f t="shared" si="2"/>
        <v>0</v>
      </c>
    </row>
    <row r="63" spans="1:8" ht="48">
      <c r="A63" s="48" t="s">
        <v>96</v>
      </c>
      <c r="B63" s="38" t="s">
        <v>97</v>
      </c>
      <c r="C63" s="29" t="s">
        <v>81</v>
      </c>
      <c r="D63" s="29">
        <v>400</v>
      </c>
      <c r="E63" s="71"/>
      <c r="F63" s="71"/>
      <c r="G63" s="30">
        <f t="shared" si="3"/>
        <v>0</v>
      </c>
      <c r="H63" s="30">
        <f t="shared" si="2"/>
        <v>0</v>
      </c>
    </row>
    <row r="64" spans="1:8">
      <c r="A64" s="48" t="s">
        <v>98</v>
      </c>
      <c r="B64" s="38" t="s">
        <v>99</v>
      </c>
      <c r="C64" s="29" t="s">
        <v>10</v>
      </c>
      <c r="D64" s="29">
        <v>100</v>
      </c>
      <c r="E64" s="71"/>
      <c r="F64" s="71"/>
      <c r="G64" s="30">
        <f t="shared" si="3"/>
        <v>0</v>
      </c>
      <c r="H64" s="30">
        <f t="shared" si="2"/>
        <v>0</v>
      </c>
    </row>
    <row r="65" spans="1:8" ht="24">
      <c r="A65" s="48" t="s">
        <v>100</v>
      </c>
      <c r="B65" s="38" t="s">
        <v>101</v>
      </c>
      <c r="C65" s="29" t="s">
        <v>12</v>
      </c>
      <c r="D65" s="29">
        <v>80</v>
      </c>
      <c r="E65" s="71"/>
      <c r="F65" s="71"/>
      <c r="G65" s="30">
        <f t="shared" si="3"/>
        <v>0</v>
      </c>
      <c r="H65" s="30">
        <f t="shared" si="2"/>
        <v>0</v>
      </c>
    </row>
    <row r="66" spans="1:8" ht="24">
      <c r="A66" s="48" t="s">
        <v>102</v>
      </c>
      <c r="B66" s="38" t="s">
        <v>103</v>
      </c>
      <c r="C66" s="29" t="s">
        <v>10</v>
      </c>
      <c r="D66" s="29">
        <v>100</v>
      </c>
      <c r="E66" s="71"/>
      <c r="F66" s="71"/>
      <c r="G66" s="30">
        <f t="shared" si="3"/>
        <v>0</v>
      </c>
      <c r="H66" s="30">
        <f t="shared" si="2"/>
        <v>0</v>
      </c>
    </row>
    <row r="67" spans="1:8">
      <c r="A67" s="48" t="s">
        <v>104</v>
      </c>
      <c r="B67" s="38" t="s">
        <v>105</v>
      </c>
      <c r="C67" s="29" t="s">
        <v>12</v>
      </c>
      <c r="D67" s="29">
        <v>400</v>
      </c>
      <c r="E67" s="71"/>
      <c r="F67" s="71"/>
      <c r="G67" s="30">
        <f t="shared" si="3"/>
        <v>0</v>
      </c>
      <c r="H67" s="30">
        <f t="shared" si="2"/>
        <v>0</v>
      </c>
    </row>
    <row r="68" spans="1:8">
      <c r="A68" s="48" t="s">
        <v>106</v>
      </c>
      <c r="B68" s="38" t="s">
        <v>31</v>
      </c>
      <c r="C68" s="29" t="s">
        <v>10</v>
      </c>
      <c r="D68" s="29">
        <v>10</v>
      </c>
      <c r="E68" s="71"/>
      <c r="F68" s="71"/>
      <c r="G68" s="30">
        <f t="shared" si="3"/>
        <v>0</v>
      </c>
      <c r="H68" s="30">
        <f t="shared" si="2"/>
        <v>0</v>
      </c>
    </row>
    <row r="69" spans="1:8" ht="36">
      <c r="A69" s="48" t="s">
        <v>107</v>
      </c>
      <c r="B69" s="38" t="s">
        <v>108</v>
      </c>
      <c r="C69" s="29" t="s">
        <v>109</v>
      </c>
      <c r="D69" s="29">
        <v>500</v>
      </c>
      <c r="E69" s="71"/>
      <c r="F69" s="71"/>
      <c r="G69" s="30">
        <f t="shared" si="3"/>
        <v>0</v>
      </c>
      <c r="H69" s="30">
        <f t="shared" si="2"/>
        <v>0</v>
      </c>
    </row>
    <row r="70" spans="1:8">
      <c r="A70" s="48" t="s">
        <v>110</v>
      </c>
      <c r="B70" s="38" t="s">
        <v>111</v>
      </c>
      <c r="C70" s="29" t="s">
        <v>10</v>
      </c>
      <c r="D70" s="29">
        <v>5000</v>
      </c>
      <c r="E70" s="71"/>
      <c r="F70" s="71"/>
      <c r="G70" s="30">
        <f t="shared" si="3"/>
        <v>0</v>
      </c>
      <c r="H70" s="30">
        <f t="shared" si="2"/>
        <v>0</v>
      </c>
    </row>
    <row r="71" spans="1:8">
      <c r="A71" s="48" t="s">
        <v>112</v>
      </c>
      <c r="B71" s="38" t="s">
        <v>21</v>
      </c>
      <c r="C71" s="29" t="s">
        <v>12</v>
      </c>
      <c r="D71" s="29">
        <v>10</v>
      </c>
      <c r="E71" s="71"/>
      <c r="F71" s="71"/>
      <c r="G71" s="30">
        <f t="shared" si="3"/>
        <v>0</v>
      </c>
      <c r="H71" s="30">
        <f t="shared" si="2"/>
        <v>0</v>
      </c>
    </row>
    <row r="72" spans="1:8">
      <c r="A72" s="48" t="s">
        <v>113</v>
      </c>
      <c r="B72" s="38" t="s">
        <v>114</v>
      </c>
      <c r="C72" s="29" t="s">
        <v>10</v>
      </c>
      <c r="D72" s="29">
        <v>400</v>
      </c>
      <c r="E72" s="71"/>
      <c r="F72" s="71"/>
      <c r="G72" s="30">
        <f t="shared" si="3"/>
        <v>0</v>
      </c>
      <c r="H72" s="30">
        <f t="shared" si="2"/>
        <v>0</v>
      </c>
    </row>
    <row r="73" spans="1:8">
      <c r="A73" s="48" t="s">
        <v>115</v>
      </c>
      <c r="B73" s="38" t="s">
        <v>116</v>
      </c>
      <c r="C73" s="29" t="s">
        <v>12</v>
      </c>
      <c r="D73" s="29">
        <v>400</v>
      </c>
      <c r="E73" s="71"/>
      <c r="F73" s="71"/>
      <c r="G73" s="30">
        <f t="shared" si="3"/>
        <v>0</v>
      </c>
      <c r="H73" s="30">
        <f t="shared" si="2"/>
        <v>0</v>
      </c>
    </row>
    <row r="74" spans="1:8">
      <c r="A74" s="48" t="s">
        <v>117</v>
      </c>
      <c r="B74" s="38" t="s">
        <v>118</v>
      </c>
      <c r="C74" s="29" t="s">
        <v>12</v>
      </c>
      <c r="D74" s="29">
        <v>200</v>
      </c>
      <c r="E74" s="71"/>
      <c r="F74" s="71"/>
      <c r="G74" s="30">
        <f t="shared" si="3"/>
        <v>0</v>
      </c>
      <c r="H74" s="30">
        <f t="shared" si="2"/>
        <v>0</v>
      </c>
    </row>
    <row r="75" spans="1:8" ht="36">
      <c r="A75" s="48" t="s">
        <v>119</v>
      </c>
      <c r="B75" s="38" t="s">
        <v>120</v>
      </c>
      <c r="C75" s="29" t="s">
        <v>12</v>
      </c>
      <c r="D75" s="29">
        <v>90</v>
      </c>
      <c r="E75" s="71"/>
      <c r="F75" s="71"/>
      <c r="G75" s="30">
        <f t="shared" si="3"/>
        <v>0</v>
      </c>
      <c r="H75" s="30">
        <f t="shared" si="2"/>
        <v>0</v>
      </c>
    </row>
    <row r="76" spans="1:8" ht="24">
      <c r="A76" s="48" t="s">
        <v>121</v>
      </c>
      <c r="B76" s="38" t="s">
        <v>122</v>
      </c>
      <c r="C76" s="29" t="s">
        <v>81</v>
      </c>
      <c r="D76" s="29">
        <v>100</v>
      </c>
      <c r="E76" s="71"/>
      <c r="F76" s="71"/>
      <c r="G76" s="30">
        <f t="shared" si="3"/>
        <v>0</v>
      </c>
      <c r="H76" s="30">
        <f t="shared" si="2"/>
        <v>0</v>
      </c>
    </row>
    <row r="77" spans="1:8" ht="24">
      <c r="A77" s="48" t="s">
        <v>123</v>
      </c>
      <c r="B77" s="38" t="s">
        <v>124</v>
      </c>
      <c r="C77" s="29" t="s">
        <v>12</v>
      </c>
      <c r="D77" s="29">
        <v>150</v>
      </c>
      <c r="E77" s="71"/>
      <c r="F77" s="71"/>
      <c r="G77" s="30">
        <f t="shared" si="3"/>
        <v>0</v>
      </c>
      <c r="H77" s="30">
        <f t="shared" si="2"/>
        <v>0</v>
      </c>
    </row>
    <row r="78" spans="1:8" ht="24">
      <c r="A78" s="48" t="s">
        <v>125</v>
      </c>
      <c r="B78" s="38" t="s">
        <v>126</v>
      </c>
      <c r="C78" s="29" t="s">
        <v>12</v>
      </c>
      <c r="D78" s="29">
        <v>250</v>
      </c>
      <c r="E78" s="71"/>
      <c r="F78" s="71"/>
      <c r="G78" s="30">
        <f t="shared" si="3"/>
        <v>0</v>
      </c>
      <c r="H78" s="30">
        <f t="shared" si="2"/>
        <v>0</v>
      </c>
    </row>
    <row r="79" spans="1:8">
      <c r="A79" s="48" t="s">
        <v>127</v>
      </c>
      <c r="B79" s="38" t="s">
        <v>32</v>
      </c>
      <c r="C79" s="29" t="s">
        <v>12</v>
      </c>
      <c r="D79" s="29">
        <v>11</v>
      </c>
      <c r="E79" s="71"/>
      <c r="F79" s="71"/>
      <c r="G79" s="30">
        <f t="shared" si="3"/>
        <v>0</v>
      </c>
      <c r="H79" s="30">
        <f t="shared" si="2"/>
        <v>0</v>
      </c>
    </row>
    <row r="80" spans="1:8" ht="24">
      <c r="A80" s="48" t="s">
        <v>128</v>
      </c>
      <c r="B80" s="38" t="s">
        <v>129</v>
      </c>
      <c r="C80" s="29" t="s">
        <v>12</v>
      </c>
      <c r="D80" s="29">
        <v>150</v>
      </c>
      <c r="E80" s="71"/>
      <c r="F80" s="71"/>
      <c r="G80" s="30">
        <f t="shared" si="3"/>
        <v>0</v>
      </c>
      <c r="H80" s="30">
        <f t="shared" si="2"/>
        <v>0</v>
      </c>
    </row>
    <row r="81" spans="1:8" ht="24">
      <c r="A81" s="48" t="s">
        <v>130</v>
      </c>
      <c r="B81" s="38" t="s">
        <v>131</v>
      </c>
      <c r="C81" s="29" t="s">
        <v>12</v>
      </c>
      <c r="D81" s="29">
        <v>10</v>
      </c>
      <c r="E81" s="71"/>
      <c r="F81" s="71"/>
      <c r="G81" s="30">
        <f t="shared" si="3"/>
        <v>0</v>
      </c>
      <c r="H81" s="30">
        <f t="shared" si="2"/>
        <v>0</v>
      </c>
    </row>
    <row r="82" spans="1:8">
      <c r="A82" s="48" t="s">
        <v>132</v>
      </c>
      <c r="B82" s="38" t="s">
        <v>133</v>
      </c>
      <c r="C82" s="29" t="s">
        <v>12</v>
      </c>
      <c r="D82" s="29">
        <v>25</v>
      </c>
      <c r="E82" s="71"/>
      <c r="F82" s="71"/>
      <c r="G82" s="30">
        <f t="shared" si="3"/>
        <v>0</v>
      </c>
      <c r="H82" s="30">
        <f t="shared" si="2"/>
        <v>0</v>
      </c>
    </row>
    <row r="83" spans="1:8">
      <c r="A83" s="48" t="s">
        <v>134</v>
      </c>
      <c r="B83" s="38" t="s">
        <v>135</v>
      </c>
      <c r="C83" s="29" t="s">
        <v>12</v>
      </c>
      <c r="D83" s="29">
        <v>25</v>
      </c>
      <c r="E83" s="71"/>
      <c r="F83" s="71"/>
      <c r="G83" s="30">
        <f t="shared" si="3"/>
        <v>0</v>
      </c>
      <c r="H83" s="30">
        <f t="shared" si="2"/>
        <v>0</v>
      </c>
    </row>
    <row r="84" spans="1:8">
      <c r="A84" s="48" t="s">
        <v>136</v>
      </c>
      <c r="B84" s="38" t="s">
        <v>137</v>
      </c>
      <c r="C84" s="29" t="s">
        <v>10</v>
      </c>
      <c r="D84" s="29">
        <v>5</v>
      </c>
      <c r="E84" s="71"/>
      <c r="F84" s="71"/>
      <c r="G84" s="30">
        <f t="shared" si="3"/>
        <v>0</v>
      </c>
      <c r="H84" s="30">
        <f t="shared" si="2"/>
        <v>0</v>
      </c>
    </row>
    <row r="85" spans="1:8">
      <c r="A85" s="48" t="s">
        <v>138</v>
      </c>
      <c r="B85" s="38" t="s">
        <v>33</v>
      </c>
      <c r="C85" s="29" t="s">
        <v>12</v>
      </c>
      <c r="D85" s="29">
        <v>50</v>
      </c>
      <c r="E85" s="71"/>
      <c r="F85" s="71"/>
      <c r="G85" s="30">
        <f t="shared" si="3"/>
        <v>0</v>
      </c>
      <c r="H85" s="30">
        <f t="shared" si="2"/>
        <v>0</v>
      </c>
    </row>
    <row r="86" spans="1:8" ht="24">
      <c r="A86" s="48" t="s">
        <v>139</v>
      </c>
      <c r="B86" s="38" t="s">
        <v>140</v>
      </c>
      <c r="C86" s="29" t="s">
        <v>12</v>
      </c>
      <c r="D86" s="29">
        <v>150</v>
      </c>
      <c r="E86" s="71"/>
      <c r="F86" s="71"/>
      <c r="G86" s="30">
        <f t="shared" si="3"/>
        <v>0</v>
      </c>
      <c r="H86" s="30">
        <f t="shared" si="2"/>
        <v>0</v>
      </c>
    </row>
    <row r="87" spans="1:8">
      <c r="A87" s="48" t="s">
        <v>141</v>
      </c>
      <c r="B87" s="53" t="s">
        <v>34</v>
      </c>
      <c r="C87" s="54" t="s">
        <v>10</v>
      </c>
      <c r="D87" s="54">
        <v>10</v>
      </c>
      <c r="E87" s="71"/>
      <c r="F87" s="71"/>
      <c r="G87" s="30">
        <f t="shared" si="3"/>
        <v>0</v>
      </c>
      <c r="H87" s="30">
        <f t="shared" si="2"/>
        <v>0</v>
      </c>
    </row>
    <row r="88" spans="1:8" ht="24">
      <c r="A88" s="48" t="s">
        <v>142</v>
      </c>
      <c r="B88" s="55" t="s">
        <v>143</v>
      </c>
      <c r="C88" s="54" t="s">
        <v>12</v>
      </c>
      <c r="D88" s="54">
        <v>800</v>
      </c>
      <c r="E88" s="71"/>
      <c r="F88" s="71"/>
      <c r="G88" s="30">
        <f t="shared" si="3"/>
        <v>0</v>
      </c>
      <c r="H88" s="30">
        <f t="shared" si="2"/>
        <v>0</v>
      </c>
    </row>
    <row r="89" spans="1:8" ht="24">
      <c r="A89" s="48" t="s">
        <v>144</v>
      </c>
      <c r="B89" s="53" t="s">
        <v>145</v>
      </c>
      <c r="C89" s="54" t="s">
        <v>12</v>
      </c>
      <c r="D89" s="54">
        <v>50</v>
      </c>
      <c r="E89" s="71"/>
      <c r="F89" s="71"/>
      <c r="G89" s="30">
        <f t="shared" si="3"/>
        <v>0</v>
      </c>
      <c r="H89" s="30">
        <f t="shared" si="2"/>
        <v>0</v>
      </c>
    </row>
    <row r="90" spans="1:8" ht="24">
      <c r="A90" s="48" t="s">
        <v>146</v>
      </c>
      <c r="B90" s="53" t="s">
        <v>147</v>
      </c>
      <c r="C90" s="54" t="s">
        <v>10</v>
      </c>
      <c r="D90" s="54">
        <v>250</v>
      </c>
      <c r="E90" s="71"/>
      <c r="F90" s="71"/>
      <c r="G90" s="30">
        <f t="shared" si="3"/>
        <v>0</v>
      </c>
      <c r="H90" s="30">
        <f t="shared" si="2"/>
        <v>0</v>
      </c>
    </row>
    <row r="91" spans="1:8" ht="24">
      <c r="A91" s="48" t="s">
        <v>148</v>
      </c>
      <c r="B91" s="38" t="s">
        <v>149</v>
      </c>
      <c r="C91" s="29" t="s">
        <v>12</v>
      </c>
      <c r="D91" s="29">
        <v>500</v>
      </c>
      <c r="E91" s="71"/>
      <c r="F91" s="71"/>
      <c r="G91" s="30">
        <f t="shared" si="3"/>
        <v>0</v>
      </c>
      <c r="H91" s="30">
        <f t="shared" si="2"/>
        <v>0</v>
      </c>
    </row>
    <row r="92" spans="1:8">
      <c r="A92" s="48" t="s">
        <v>150</v>
      </c>
      <c r="B92" s="38" t="s">
        <v>35</v>
      </c>
      <c r="C92" s="29" t="s">
        <v>12</v>
      </c>
      <c r="D92" s="29">
        <v>10</v>
      </c>
      <c r="E92" s="71"/>
      <c r="F92" s="71"/>
      <c r="G92" s="30">
        <f t="shared" si="3"/>
        <v>0</v>
      </c>
      <c r="H92" s="30">
        <f t="shared" si="2"/>
        <v>0</v>
      </c>
    </row>
    <row r="93" spans="1:8">
      <c r="A93" s="40"/>
      <c r="B93" s="33" t="s">
        <v>7</v>
      </c>
      <c r="C93" s="56"/>
      <c r="D93" s="34"/>
      <c r="E93" s="57"/>
      <c r="F93" s="57"/>
      <c r="G93" s="35">
        <f>SUM(G38:G92)</f>
        <v>0</v>
      </c>
      <c r="H93" s="58">
        <f>SUM(H38:H92)</f>
        <v>0</v>
      </c>
    </row>
    <row r="94" spans="1:8">
      <c r="A94" s="40"/>
      <c r="B94" s="59"/>
      <c r="C94" s="56"/>
      <c r="D94" s="34"/>
      <c r="E94" s="57"/>
      <c r="F94" s="57"/>
      <c r="G94" s="60"/>
      <c r="H94" s="60"/>
    </row>
    <row r="95" spans="1:8">
      <c r="A95" s="14"/>
      <c r="B95" s="17"/>
      <c r="C95" s="17"/>
      <c r="D95" s="17"/>
      <c r="E95" s="17"/>
      <c r="F95" s="17"/>
      <c r="G95" s="82" t="s">
        <v>36</v>
      </c>
      <c r="H95" s="82"/>
    </row>
    <row r="96" spans="1:8" ht="24">
      <c r="A96" s="61" t="s">
        <v>11</v>
      </c>
      <c r="B96" s="62" t="s">
        <v>3</v>
      </c>
      <c r="C96" s="62" t="s">
        <v>1</v>
      </c>
      <c r="D96" s="47" t="s">
        <v>38</v>
      </c>
      <c r="E96" s="47" t="s">
        <v>39</v>
      </c>
      <c r="F96" s="47" t="s">
        <v>23</v>
      </c>
      <c r="G96" s="47" t="s">
        <v>8</v>
      </c>
      <c r="H96" s="47" t="s">
        <v>9</v>
      </c>
    </row>
    <row r="97" spans="1:8">
      <c r="A97" s="25">
        <v>1</v>
      </c>
      <c r="B97" s="26">
        <v>2</v>
      </c>
      <c r="C97" s="26">
        <v>3</v>
      </c>
      <c r="D97" s="26">
        <v>4</v>
      </c>
      <c r="E97" s="26">
        <v>5</v>
      </c>
      <c r="F97" s="27">
        <v>6</v>
      </c>
      <c r="G97" s="26" t="s">
        <v>40</v>
      </c>
      <c r="H97" s="26" t="s">
        <v>41</v>
      </c>
    </row>
    <row r="98" spans="1:8" ht="60" customHeight="1">
      <c r="A98" s="48">
        <v>1</v>
      </c>
      <c r="B98" s="38" t="s">
        <v>151</v>
      </c>
      <c r="C98" s="29" t="s">
        <v>12</v>
      </c>
      <c r="D98" s="29">
        <v>1000</v>
      </c>
      <c r="E98" s="71"/>
      <c r="F98" s="71"/>
      <c r="G98" s="30">
        <f t="shared" ref="G98:G106" si="4">E98*D98</f>
        <v>0</v>
      </c>
      <c r="H98" s="30">
        <f t="shared" ref="H98:H106" si="5">F98*D98</f>
        <v>0</v>
      </c>
    </row>
    <row r="99" spans="1:8">
      <c r="A99" s="48">
        <v>2</v>
      </c>
      <c r="B99" s="38" t="s">
        <v>37</v>
      </c>
      <c r="C99" s="29" t="s">
        <v>12</v>
      </c>
      <c r="D99" s="29">
        <v>600</v>
      </c>
      <c r="E99" s="71"/>
      <c r="F99" s="71"/>
      <c r="G99" s="30">
        <f t="shared" si="4"/>
        <v>0</v>
      </c>
      <c r="H99" s="30">
        <f t="shared" si="5"/>
        <v>0</v>
      </c>
    </row>
    <row r="100" spans="1:8" ht="24">
      <c r="A100" s="48">
        <v>3</v>
      </c>
      <c r="B100" s="38" t="s">
        <v>152</v>
      </c>
      <c r="C100" s="29" t="s">
        <v>20</v>
      </c>
      <c r="D100" s="29">
        <v>4500</v>
      </c>
      <c r="E100" s="71"/>
      <c r="F100" s="71"/>
      <c r="G100" s="30">
        <f t="shared" si="4"/>
        <v>0</v>
      </c>
      <c r="H100" s="30">
        <f t="shared" si="5"/>
        <v>0</v>
      </c>
    </row>
    <row r="101" spans="1:8">
      <c r="A101" s="48">
        <v>4</v>
      </c>
      <c r="B101" s="38" t="s">
        <v>153</v>
      </c>
      <c r="C101" s="29" t="s">
        <v>2</v>
      </c>
      <c r="D101" s="29">
        <v>200</v>
      </c>
      <c r="E101" s="71"/>
      <c r="F101" s="71"/>
      <c r="G101" s="30">
        <f t="shared" si="4"/>
        <v>0</v>
      </c>
      <c r="H101" s="30">
        <f t="shared" si="5"/>
        <v>0</v>
      </c>
    </row>
    <row r="102" spans="1:8">
      <c r="A102" s="48">
        <v>5</v>
      </c>
      <c r="B102" s="38" t="s">
        <v>154</v>
      </c>
      <c r="C102" s="29" t="s">
        <v>2</v>
      </c>
      <c r="D102" s="29">
        <v>80</v>
      </c>
      <c r="E102" s="71"/>
      <c r="F102" s="71"/>
      <c r="G102" s="30">
        <f t="shared" si="4"/>
        <v>0</v>
      </c>
      <c r="H102" s="30">
        <f t="shared" si="5"/>
        <v>0</v>
      </c>
    </row>
    <row r="103" spans="1:8" ht="24">
      <c r="A103" s="48">
        <v>6</v>
      </c>
      <c r="B103" s="63" t="s">
        <v>155</v>
      </c>
      <c r="C103" s="29" t="s">
        <v>10</v>
      </c>
      <c r="D103" s="29">
        <v>250</v>
      </c>
      <c r="E103" s="71"/>
      <c r="F103" s="71"/>
      <c r="G103" s="30">
        <f t="shared" si="4"/>
        <v>0</v>
      </c>
      <c r="H103" s="30">
        <f t="shared" si="5"/>
        <v>0</v>
      </c>
    </row>
    <row r="104" spans="1:8" ht="33.75">
      <c r="A104" s="48">
        <v>7</v>
      </c>
      <c r="B104" s="38" t="s">
        <v>156</v>
      </c>
      <c r="C104" s="29" t="s">
        <v>12</v>
      </c>
      <c r="D104" s="29">
        <v>1000</v>
      </c>
      <c r="E104" s="71"/>
      <c r="F104" s="71"/>
      <c r="G104" s="30">
        <f t="shared" si="4"/>
        <v>0</v>
      </c>
      <c r="H104" s="30">
        <f t="shared" si="5"/>
        <v>0</v>
      </c>
    </row>
    <row r="105" spans="1:8">
      <c r="A105" s="48">
        <v>9</v>
      </c>
      <c r="B105" s="38" t="s">
        <v>157</v>
      </c>
      <c r="C105" s="29" t="s">
        <v>12</v>
      </c>
      <c r="D105" s="29">
        <v>60</v>
      </c>
      <c r="E105" s="71"/>
      <c r="F105" s="71"/>
      <c r="G105" s="30">
        <f t="shared" si="4"/>
        <v>0</v>
      </c>
      <c r="H105" s="30">
        <f t="shared" si="5"/>
        <v>0</v>
      </c>
    </row>
    <row r="106" spans="1:8" ht="24">
      <c r="A106" s="48">
        <v>10</v>
      </c>
      <c r="B106" s="38" t="s">
        <v>158</v>
      </c>
      <c r="C106" s="29" t="s">
        <v>12</v>
      </c>
      <c r="D106" s="29">
        <v>150</v>
      </c>
      <c r="E106" s="71"/>
      <c r="F106" s="71"/>
      <c r="G106" s="30">
        <f t="shared" si="4"/>
        <v>0</v>
      </c>
      <c r="H106" s="30">
        <f t="shared" si="5"/>
        <v>0</v>
      </c>
    </row>
    <row r="107" spans="1:8">
      <c r="B107" s="64" t="s">
        <v>7</v>
      </c>
      <c r="C107" s="42"/>
      <c r="D107" s="42"/>
      <c r="E107" s="65"/>
      <c r="F107" s="65"/>
      <c r="G107" s="66">
        <f>SUM(G98:G106)</f>
        <v>0</v>
      </c>
      <c r="H107" s="67">
        <f>SUM(H98:H106)</f>
        <v>0</v>
      </c>
    </row>
    <row r="108" spans="1:8">
      <c r="A108" s="40"/>
      <c r="B108" s="59"/>
      <c r="C108" s="56"/>
      <c r="D108" s="34"/>
      <c r="E108" s="57"/>
      <c r="F108" s="57"/>
      <c r="G108" s="60"/>
      <c r="H108" s="60"/>
    </row>
    <row r="109" spans="1:8">
      <c r="B109" s="68" t="s">
        <v>7</v>
      </c>
      <c r="C109" s="69" t="s">
        <v>159</v>
      </c>
      <c r="D109" s="70"/>
      <c r="E109" s="70"/>
      <c r="F109" s="70"/>
      <c r="G109" s="74">
        <f>G107+G93+G33+G21</f>
        <v>0</v>
      </c>
      <c r="H109" s="74"/>
    </row>
    <row r="110" spans="1:8">
      <c r="B110" s="41"/>
      <c r="C110" s="15"/>
      <c r="D110" s="15"/>
      <c r="E110" s="15"/>
      <c r="F110" s="46" t="s">
        <v>160</v>
      </c>
      <c r="G110" s="74">
        <f>H107+H93+H33+H21</f>
        <v>0</v>
      </c>
      <c r="H110" s="74"/>
    </row>
  </sheetData>
  <mergeCells count="11">
    <mergeCell ref="G110:H110"/>
    <mergeCell ref="A8:H8"/>
    <mergeCell ref="B4:D4"/>
    <mergeCell ref="B5:D5"/>
    <mergeCell ref="B6:D6"/>
    <mergeCell ref="A7:F7"/>
    <mergeCell ref="G17:H17"/>
    <mergeCell ref="G23:H23"/>
    <mergeCell ref="G35:H35"/>
    <mergeCell ref="G95:H95"/>
    <mergeCell ref="G109:H109"/>
  </mergeCells>
  <phoneticPr fontId="0" type="noConversion"/>
  <hyperlinks>
    <hyperlink ref="G17" r:id="rId1" display="https://www.portalzp.pl/kody-cpv/szczegoly/produkty-dietetyczne-865"/>
  </hyperlinks>
  <pageMargins left="0.70866141732283472" right="0.70866141732283472" top="0.74803149606299213" bottom="0.74803149606299213" header="0.31496062992125984" footer="0.31496062992125984"/>
  <pageSetup paperSize="9" scale="84" orientation="landscape" r:id="rId2"/>
  <rowBreaks count="2" manualBreakCount="2">
    <brk id="30" max="7" man="1"/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Rysiek jach</cp:lastModifiedBy>
  <cp:lastPrinted>2015-10-19T11:29:59Z</cp:lastPrinted>
  <dcterms:created xsi:type="dcterms:W3CDTF">2010-05-10T11:26:54Z</dcterms:created>
  <dcterms:modified xsi:type="dcterms:W3CDTF">2025-12-19T07:23:40Z</dcterms:modified>
</cp:coreProperties>
</file>